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<sst xmlns="http://schemas.openxmlformats.org/spreadsheetml/2006/main" count="45" uniqueCount="19">
  <si>
    <t>W</t>
  </si>
  <si>
    <t>X</t>
  </si>
  <si>
    <t>Y</t>
  </si>
  <si>
    <t>S</t>
  </si>
  <si>
    <t>Z</t>
  </si>
  <si>
    <t>Monetary Weights</t>
  </si>
  <si>
    <t>distance between if locate at:</t>
  </si>
  <si>
    <t>total transport cost</t>
  </si>
  <si>
    <t>transport cost</t>
  </si>
  <si>
    <t>DC</t>
  </si>
  <si>
    <t>5 miles from DC</t>
  </si>
  <si>
    <t>10 miles from DC</t>
  </si>
  <si>
    <t>15 miles from DC</t>
  </si>
  <si>
    <t>20 miles from DC</t>
  </si>
  <si>
    <t>25 miles from DC</t>
  </si>
  <si>
    <t>Baltimore</t>
  </si>
  <si>
    <t>number of customers</t>
  </si>
  <si>
    <t>monetary weight</t>
  </si>
  <si>
    <t>total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</si>
</sst>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23"/>
  <sheetViews>
    <sheetView workbookViewId="0" topLeftCell="A3">
      <selection activeCell="C31" sqref="C31"/>
    </sheetView>
  </sheetViews>
  <sheetFormatPr defaultColWidth="9.140625" defaultRowHeight="12.75"/>
  <cols>
    <col min="1" max="1" width="9.140625" style="1" customWidth="1"/>
    <col min="2" max="2" width="11.00390625" style="1" bestFit="1" customWidth="1"/>
    <col min="3" max="3" width="18.28125" style="1" customWidth="1"/>
    <col min="4" max="4" width="13.28125" style="1" customWidth="1"/>
    <col min="5" max="16384" width="9.140625" style="1" customWidth="1"/>
  </cols>
  <sheetData>
    <row r="3" ht="25.5">
      <c r="D3" s="3" t="s">
        <v>5</v>
      </c>
    </row>
    <row r="4" spans="3:4" ht="12.75">
      <c r="C4" s="2" t="s">
        <v>0</v>
      </c>
      <c r="D4" s="4">
        <v>4</v>
      </c>
    </row>
    <row r="5" spans="3:4" ht="12.75">
      <c r="C5" s="2" t="s">
        <v>1</v>
      </c>
      <c r="D5" s="4">
        <v>16</v>
      </c>
    </row>
    <row r="6" spans="3:4" ht="12.75">
      <c r="C6" s="2" t="s">
        <v>2</v>
      </c>
      <c r="D6" s="4">
        <v>2</v>
      </c>
    </row>
    <row r="7" spans="3:4" ht="12.75">
      <c r="C7" s="2" t="s">
        <v>3</v>
      </c>
      <c r="D7" s="4">
        <v>0</v>
      </c>
    </row>
    <row r="8" spans="3:4" ht="12.75">
      <c r="C8" s="2" t="s">
        <v>4</v>
      </c>
      <c r="D8" s="4">
        <v>20</v>
      </c>
    </row>
    <row r="10" ht="38.25">
      <c r="D10" s="3" t="s">
        <v>6</v>
      </c>
    </row>
    <row r="11" spans="4:8" s="2" customFormat="1" ht="12.75">
      <c r="D11" s="2" t="s">
        <v>0</v>
      </c>
      <c r="E11" s="2" t="s">
        <v>1</v>
      </c>
      <c r="F11" s="2" t="s">
        <v>2</v>
      </c>
      <c r="G11" s="2" t="s">
        <v>3</v>
      </c>
      <c r="H11" s="2" t="s">
        <v>4</v>
      </c>
    </row>
    <row r="12" spans="3:8" ht="12.75">
      <c r="C12" s="2" t="s">
        <v>0</v>
      </c>
      <c r="D12" s="1">
        <v>0</v>
      </c>
      <c r="E12" s="1">
        <v>1</v>
      </c>
      <c r="F12" s="1">
        <v>2</v>
      </c>
      <c r="G12" s="1">
        <v>3</v>
      </c>
      <c r="H12" s="1">
        <v>9</v>
      </c>
    </row>
    <row r="13" spans="3:8" ht="12.75">
      <c r="C13" s="2" t="s">
        <v>1</v>
      </c>
      <c r="D13" s="1">
        <v>1</v>
      </c>
      <c r="E13" s="1">
        <v>0</v>
      </c>
      <c r="F13" s="1">
        <v>1</v>
      </c>
      <c r="G13" s="1">
        <v>2</v>
      </c>
      <c r="H13" s="1">
        <v>8</v>
      </c>
    </row>
    <row r="14" spans="3:8" ht="12.75">
      <c r="C14" s="2" t="s">
        <v>2</v>
      </c>
      <c r="D14" s="1">
        <v>2</v>
      </c>
      <c r="E14" s="1">
        <v>1</v>
      </c>
      <c r="F14" s="1">
        <v>0</v>
      </c>
      <c r="G14" s="1">
        <v>1</v>
      </c>
      <c r="H14" s="1">
        <v>7</v>
      </c>
    </row>
    <row r="15" spans="3:8" ht="12.75">
      <c r="C15" s="2" t="s">
        <v>3</v>
      </c>
      <c r="D15" s="1">
        <v>3</v>
      </c>
      <c r="E15" s="1">
        <v>2</v>
      </c>
      <c r="F15" s="1">
        <v>1</v>
      </c>
      <c r="G15" s="1">
        <v>0</v>
      </c>
      <c r="H15" s="1">
        <v>6</v>
      </c>
    </row>
    <row r="16" spans="3:8" ht="12.75">
      <c r="C16" s="2" t="s">
        <v>4</v>
      </c>
      <c r="D16" s="1">
        <v>9</v>
      </c>
      <c r="E16" s="1">
        <v>8</v>
      </c>
      <c r="F16" s="1">
        <v>7</v>
      </c>
      <c r="G16" s="1">
        <v>6</v>
      </c>
      <c r="H16" s="1">
        <v>0</v>
      </c>
    </row>
    <row r="18" spans="3:8" ht="12.75">
      <c r="C18" s="2" t="s">
        <v>8</v>
      </c>
      <c r="D18" s="1">
        <f aca="true" t="shared" si="0" ref="D18:H20">$D4*D12</f>
        <v>0</v>
      </c>
      <c r="E18" s="1">
        <f t="shared" si="0"/>
        <v>4</v>
      </c>
      <c r="F18" s="1">
        <f t="shared" si="0"/>
        <v>8</v>
      </c>
      <c r="G18" s="1">
        <f t="shared" si="0"/>
        <v>12</v>
      </c>
      <c r="H18" s="1">
        <f t="shared" si="0"/>
        <v>36</v>
      </c>
    </row>
    <row r="19" spans="4:8" ht="12.75">
      <c r="D19" s="1">
        <f t="shared" si="0"/>
        <v>16</v>
      </c>
      <c r="E19" s="1">
        <f t="shared" si="0"/>
        <v>0</v>
      </c>
      <c r="F19" s="1">
        <f t="shared" si="0"/>
        <v>16</v>
      </c>
      <c r="G19" s="1">
        <f t="shared" si="0"/>
        <v>32</v>
      </c>
      <c r="H19" s="1">
        <f t="shared" si="0"/>
        <v>128</v>
      </c>
    </row>
    <row r="20" spans="4:8" ht="12.75">
      <c r="D20" s="1">
        <f t="shared" si="0"/>
        <v>4</v>
      </c>
      <c r="E20" s="1">
        <f t="shared" si="0"/>
        <v>2</v>
      </c>
      <c r="F20" s="1">
        <f t="shared" si="0"/>
        <v>0</v>
      </c>
      <c r="G20" s="1">
        <f t="shared" si="0"/>
        <v>2</v>
      </c>
      <c r="H20" s="1">
        <f t="shared" si="0"/>
        <v>14</v>
      </c>
    </row>
    <row r="21" spans="4:8" ht="12.75">
      <c r="D21" s="1">
        <f aca="true" t="shared" si="1" ref="D21:H22">$D7*D15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</row>
    <row r="22" spans="4:8" ht="12.75">
      <c r="D22" s="1">
        <f t="shared" si="1"/>
        <v>180</v>
      </c>
      <c r="E22" s="1">
        <f t="shared" si="1"/>
        <v>160</v>
      </c>
      <c r="F22" s="1">
        <f t="shared" si="1"/>
        <v>140</v>
      </c>
      <c r="G22" s="1">
        <f t="shared" si="1"/>
        <v>120</v>
      </c>
      <c r="H22" s="1">
        <f t="shared" si="1"/>
        <v>0</v>
      </c>
    </row>
    <row r="23" spans="3:8" ht="12.75">
      <c r="C23" s="2" t="s">
        <v>7</v>
      </c>
      <c r="D23" s="4">
        <f>SUM(D18:D22)</f>
        <v>200</v>
      </c>
      <c r="E23" s="4">
        <f>SUM(E18:E22)</f>
        <v>166</v>
      </c>
      <c r="F23" s="4">
        <f>SUM(F18:F22)</f>
        <v>164</v>
      </c>
      <c r="G23" s="4">
        <f>SUM(G18:G22)</f>
        <v>166</v>
      </c>
      <c r="H23" s="4">
        <f>SUM(H18:H22)</f>
        <v>178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30"/>
  <sheetViews>
    <sheetView tabSelected="1" workbookViewId="0" topLeftCell="B4">
      <selection activeCell="G8" sqref="G8"/>
    </sheetView>
  </sheetViews>
  <sheetFormatPr defaultColWidth="9.140625" defaultRowHeight="12.75"/>
  <cols>
    <col min="1" max="1" width="9.140625" style="1" customWidth="1"/>
    <col min="2" max="2" width="11.00390625" style="1" bestFit="1" customWidth="1"/>
    <col min="3" max="3" width="18.28125" style="1" customWidth="1"/>
    <col min="4" max="4" width="13.28125" style="1" customWidth="1"/>
    <col min="5" max="5" width="14.7109375" style="1" bestFit="1" customWidth="1"/>
    <col min="6" max="9" width="15.421875" style="1" bestFit="1" customWidth="1"/>
    <col min="10" max="10" width="8.8515625" style="1" bestFit="1" customWidth="1"/>
    <col min="11" max="16384" width="9.140625" style="1" customWidth="1"/>
  </cols>
  <sheetData>
    <row r="3" spans="4:5" ht="25.5">
      <c r="D3" s="3" t="s">
        <v>16</v>
      </c>
      <c r="E3" s="1" t="s">
        <v>17</v>
      </c>
    </row>
    <row r="4" ht="12.75">
      <c r="D4" s="3"/>
    </row>
    <row r="5" spans="3:5" ht="12.75">
      <c r="C5" s="5" t="s">
        <v>9</v>
      </c>
      <c r="D5" s="6">
        <v>100</v>
      </c>
      <c r="E5" s="1">
        <f>D5*0.05</f>
        <v>5</v>
      </c>
    </row>
    <row r="6" spans="3:5" ht="12.75">
      <c r="C6" s="5" t="s">
        <v>10</v>
      </c>
      <c r="D6" s="6">
        <v>49</v>
      </c>
      <c r="E6" s="1">
        <f aca="true" t="shared" si="0" ref="E6:E11">D6*0.05</f>
        <v>2.45</v>
      </c>
    </row>
    <row r="7" spans="3:5" ht="12.75">
      <c r="C7" s="5" t="s">
        <v>11</v>
      </c>
      <c r="D7" s="7">
        <v>38</v>
      </c>
      <c r="E7" s="1">
        <f t="shared" si="0"/>
        <v>1.9000000000000001</v>
      </c>
    </row>
    <row r="8" spans="3:5" ht="12.75">
      <c r="C8" s="5" t="s">
        <v>12</v>
      </c>
      <c r="D8" s="7">
        <v>10</v>
      </c>
      <c r="E8" s="1">
        <f t="shared" si="0"/>
        <v>0.5</v>
      </c>
    </row>
    <row r="9" spans="3:5" ht="12.75">
      <c r="C9" s="5" t="s">
        <v>13</v>
      </c>
      <c r="D9" s="7">
        <v>41</v>
      </c>
      <c r="E9" s="1">
        <f t="shared" si="0"/>
        <v>2.0500000000000003</v>
      </c>
    </row>
    <row r="10" spans="3:5" ht="12.75">
      <c r="C10" s="5" t="s">
        <v>14</v>
      </c>
      <c r="D10" s="7">
        <v>46</v>
      </c>
      <c r="E10" s="1">
        <f t="shared" si="0"/>
        <v>2.3000000000000003</v>
      </c>
    </row>
    <row r="11" spans="3:5" ht="12.75">
      <c r="C11" s="5" t="s">
        <v>15</v>
      </c>
      <c r="D11" s="7">
        <v>100</v>
      </c>
      <c r="E11" s="1">
        <f t="shared" si="0"/>
        <v>5</v>
      </c>
    </row>
    <row r="13" ht="38.25">
      <c r="D13" s="3" t="s">
        <v>6</v>
      </c>
    </row>
    <row r="14" spans="4:10" s="2" customFormat="1" ht="12.75">
      <c r="D14" s="5" t="s">
        <v>9</v>
      </c>
      <c r="E14" s="5" t="s">
        <v>10</v>
      </c>
      <c r="F14" s="5" t="s">
        <v>11</v>
      </c>
      <c r="G14" s="5" t="s">
        <v>12</v>
      </c>
      <c r="H14" s="5" t="s">
        <v>13</v>
      </c>
      <c r="I14" s="5" t="s">
        <v>14</v>
      </c>
      <c r="J14" s="5" t="s">
        <v>15</v>
      </c>
    </row>
    <row r="15" spans="3:10" ht="12.75">
      <c r="C15" s="5" t="s">
        <v>9</v>
      </c>
      <c r="D15" s="1">
        <v>0</v>
      </c>
      <c r="E15" s="1">
        <v>5</v>
      </c>
      <c r="F15" s="1">
        <v>10</v>
      </c>
      <c r="G15" s="1">
        <v>15</v>
      </c>
      <c r="H15" s="1">
        <v>20</v>
      </c>
      <c r="I15" s="1">
        <v>25</v>
      </c>
      <c r="J15" s="1">
        <v>35</v>
      </c>
    </row>
    <row r="16" spans="3:10" ht="12.75">
      <c r="C16" s="5" t="s">
        <v>10</v>
      </c>
      <c r="D16" s="1">
        <v>5</v>
      </c>
      <c r="E16" s="1">
        <v>0</v>
      </c>
      <c r="F16" s="1">
        <v>5</v>
      </c>
      <c r="G16" s="1">
        <v>10</v>
      </c>
      <c r="H16" s="1">
        <v>15</v>
      </c>
      <c r="I16" s="1">
        <v>20</v>
      </c>
      <c r="J16" s="1">
        <v>30</v>
      </c>
    </row>
    <row r="17" spans="3:10" ht="12.75">
      <c r="C17" s="5" t="s">
        <v>11</v>
      </c>
      <c r="D17" s="1">
        <v>10</v>
      </c>
      <c r="E17" s="1">
        <v>5</v>
      </c>
      <c r="F17" s="1">
        <v>0</v>
      </c>
      <c r="G17" s="1">
        <v>5</v>
      </c>
      <c r="H17" s="1">
        <v>10</v>
      </c>
      <c r="I17" s="1">
        <v>15</v>
      </c>
      <c r="J17" s="1">
        <v>25</v>
      </c>
    </row>
    <row r="18" spans="3:10" ht="12.75">
      <c r="C18" s="5" t="s">
        <v>12</v>
      </c>
      <c r="D18" s="1">
        <v>15</v>
      </c>
      <c r="E18" s="1">
        <v>10</v>
      </c>
      <c r="F18" s="1">
        <v>5</v>
      </c>
      <c r="G18" s="1">
        <v>0</v>
      </c>
      <c r="H18" s="1">
        <v>5</v>
      </c>
      <c r="I18" s="1">
        <v>10</v>
      </c>
      <c r="J18" s="1">
        <v>20</v>
      </c>
    </row>
    <row r="19" spans="3:10" ht="12.75">
      <c r="C19" s="5" t="s">
        <v>13</v>
      </c>
      <c r="D19" s="1">
        <v>20</v>
      </c>
      <c r="E19" s="1">
        <v>15</v>
      </c>
      <c r="F19" s="1">
        <v>10</v>
      </c>
      <c r="G19" s="1">
        <v>5</v>
      </c>
      <c r="H19" s="1">
        <v>0</v>
      </c>
      <c r="I19" s="1">
        <v>5</v>
      </c>
      <c r="J19" s="1">
        <v>15</v>
      </c>
    </row>
    <row r="20" spans="3:10" ht="12.75">
      <c r="C20" s="5" t="s">
        <v>14</v>
      </c>
      <c r="D20" s="1">
        <v>25</v>
      </c>
      <c r="E20" s="1">
        <v>20</v>
      </c>
      <c r="F20" s="1">
        <v>15</v>
      </c>
      <c r="G20" s="1">
        <v>10</v>
      </c>
      <c r="H20" s="1">
        <v>5</v>
      </c>
      <c r="I20" s="1">
        <v>0</v>
      </c>
      <c r="J20" s="1">
        <v>10</v>
      </c>
    </row>
    <row r="21" spans="3:10" ht="12.75">
      <c r="C21" s="5" t="s">
        <v>15</v>
      </c>
      <c r="D21" s="1">
        <v>35</v>
      </c>
      <c r="E21" s="1">
        <v>30</v>
      </c>
      <c r="F21" s="1">
        <v>25</v>
      </c>
      <c r="G21" s="1">
        <v>20</v>
      </c>
      <c r="H21" s="1">
        <v>15</v>
      </c>
      <c r="I21" s="1">
        <v>10</v>
      </c>
      <c r="J21" s="1">
        <v>0</v>
      </c>
    </row>
    <row r="23" spans="3:10" ht="12.75">
      <c r="C23" s="1" t="s">
        <v>8</v>
      </c>
      <c r="D23" s="1">
        <f>D15*$E5</f>
        <v>0</v>
      </c>
      <c r="E23" s="1">
        <f aca="true" t="shared" si="1" ref="E23:J23">E15*$E5</f>
        <v>25</v>
      </c>
      <c r="F23" s="1">
        <f t="shared" si="1"/>
        <v>50</v>
      </c>
      <c r="G23" s="1">
        <f t="shared" si="1"/>
        <v>75</v>
      </c>
      <c r="H23" s="1">
        <f t="shared" si="1"/>
        <v>100</v>
      </c>
      <c r="I23" s="1">
        <f t="shared" si="1"/>
        <v>125</v>
      </c>
      <c r="J23" s="1">
        <f t="shared" si="1"/>
        <v>175</v>
      </c>
    </row>
    <row r="24" spans="4:10" ht="12.75">
      <c r="D24" s="1">
        <f aca="true" t="shared" si="2" ref="D24:J30">D16*$E6</f>
        <v>12.25</v>
      </c>
      <c r="E24" s="1">
        <f t="shared" si="2"/>
        <v>0</v>
      </c>
      <c r="F24" s="1">
        <f t="shared" si="2"/>
        <v>12.25</v>
      </c>
      <c r="G24" s="1">
        <f t="shared" si="2"/>
        <v>24.5</v>
      </c>
      <c r="H24" s="1">
        <f t="shared" si="2"/>
        <v>36.75</v>
      </c>
      <c r="I24" s="1">
        <f t="shared" si="2"/>
        <v>49</v>
      </c>
      <c r="J24" s="1">
        <f t="shared" si="2"/>
        <v>73.5</v>
      </c>
    </row>
    <row r="25" spans="4:10" ht="12.75">
      <c r="D25" s="1">
        <f t="shared" si="2"/>
        <v>19</v>
      </c>
      <c r="E25" s="1">
        <f t="shared" si="2"/>
        <v>9.5</v>
      </c>
      <c r="F25" s="1">
        <f t="shared" si="2"/>
        <v>0</v>
      </c>
      <c r="G25" s="1">
        <f t="shared" si="2"/>
        <v>9.5</v>
      </c>
      <c r="H25" s="1">
        <f t="shared" si="2"/>
        <v>19</v>
      </c>
      <c r="I25" s="1">
        <f t="shared" si="2"/>
        <v>28.500000000000004</v>
      </c>
      <c r="J25" s="1">
        <f t="shared" si="2"/>
        <v>47.5</v>
      </c>
    </row>
    <row r="26" spans="3:10" ht="12.75">
      <c r="C26" s="2"/>
      <c r="D26" s="1">
        <f t="shared" si="2"/>
        <v>7.5</v>
      </c>
      <c r="E26" s="1">
        <f t="shared" si="2"/>
        <v>5</v>
      </c>
      <c r="F26" s="1">
        <f t="shared" si="2"/>
        <v>2.5</v>
      </c>
      <c r="G26" s="1">
        <f t="shared" si="2"/>
        <v>0</v>
      </c>
      <c r="H26" s="1">
        <f t="shared" si="2"/>
        <v>2.5</v>
      </c>
      <c r="I26" s="1">
        <f t="shared" si="2"/>
        <v>5</v>
      </c>
      <c r="J26" s="1">
        <f t="shared" si="2"/>
        <v>10</v>
      </c>
    </row>
    <row r="27" spans="4:10" ht="12.75">
      <c r="D27" s="1">
        <f t="shared" si="2"/>
        <v>41.00000000000001</v>
      </c>
      <c r="E27" s="1">
        <f t="shared" si="2"/>
        <v>30.750000000000004</v>
      </c>
      <c r="F27" s="1">
        <f t="shared" si="2"/>
        <v>20.500000000000004</v>
      </c>
      <c r="G27" s="1">
        <f t="shared" si="2"/>
        <v>10.250000000000002</v>
      </c>
      <c r="H27" s="1">
        <f t="shared" si="2"/>
        <v>0</v>
      </c>
      <c r="I27" s="1">
        <f t="shared" si="2"/>
        <v>10.250000000000002</v>
      </c>
      <c r="J27" s="1">
        <f t="shared" si="2"/>
        <v>30.750000000000004</v>
      </c>
    </row>
    <row r="28" spans="4:10" ht="12.75">
      <c r="D28" s="1">
        <f t="shared" si="2"/>
        <v>57.50000000000001</v>
      </c>
      <c r="E28" s="1">
        <f t="shared" si="2"/>
        <v>46.00000000000001</v>
      </c>
      <c r="F28" s="1">
        <f t="shared" si="2"/>
        <v>34.50000000000001</v>
      </c>
      <c r="G28" s="1">
        <f t="shared" si="2"/>
        <v>23.000000000000004</v>
      </c>
      <c r="H28" s="1">
        <f t="shared" si="2"/>
        <v>11.500000000000002</v>
      </c>
      <c r="I28" s="1">
        <f t="shared" si="2"/>
        <v>0</v>
      </c>
      <c r="J28" s="1">
        <f t="shared" si="2"/>
        <v>23.000000000000004</v>
      </c>
    </row>
    <row r="29" spans="4:10" ht="12.75">
      <c r="D29" s="1">
        <f t="shared" si="2"/>
        <v>175</v>
      </c>
      <c r="E29" s="1">
        <f t="shared" si="2"/>
        <v>150</v>
      </c>
      <c r="F29" s="1">
        <f t="shared" si="2"/>
        <v>125</v>
      </c>
      <c r="G29" s="1">
        <f t="shared" si="2"/>
        <v>100</v>
      </c>
      <c r="H29" s="1">
        <f t="shared" si="2"/>
        <v>75</v>
      </c>
      <c r="I29" s="1">
        <f t="shared" si="2"/>
        <v>50</v>
      </c>
      <c r="J29" s="1">
        <f t="shared" si="2"/>
        <v>0</v>
      </c>
    </row>
    <row r="30" spans="3:10" ht="12.75">
      <c r="C30" s="2" t="s">
        <v>18</v>
      </c>
      <c r="D30" s="2">
        <f>SUM(D23:D29)</f>
        <v>312.25</v>
      </c>
      <c r="E30" s="2">
        <f aca="true" t="shared" si="3" ref="E30:J30">SUM(E23:E29)</f>
        <v>266.25</v>
      </c>
      <c r="F30" s="2">
        <f t="shared" si="3"/>
        <v>244.75</v>
      </c>
      <c r="G30" s="2">
        <f t="shared" si="3"/>
        <v>242.25</v>
      </c>
      <c r="H30" s="2">
        <f t="shared" si="3"/>
        <v>244.75</v>
      </c>
      <c r="I30" s="2">
        <f t="shared" si="3"/>
        <v>267.75</v>
      </c>
      <c r="J30" s="2">
        <f t="shared" si="3"/>
        <v>359.75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mfinney</dc:creator>
  <cp:keywords/>
  <dc:description/>
  <cp:lastModifiedBy>mfinney</cp:lastModifiedBy>
  <dcterms:created xsi:type="dcterms:W3CDTF">2004-01-20T20:02:31Z</dcterms:created>
  <dcterms:modified xsi:type="dcterms:W3CDTF">2009-02-03T19:15:02Z</dcterms:modified>
  <cp:category/>
  <cp:version/>
  <cp:contentType/>
  <cp:contentStatus/>
</cp:coreProperties>
</file>